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NHSC Site Approval Required Supporting Documents\"/>
    </mc:Choice>
  </mc:AlternateContent>
  <bookViews>
    <workbookView xWindow="120" yWindow="105" windowWidth="14520" windowHeight="9120"/>
  </bookViews>
  <sheets>
    <sheet name="Without Standard Fees" sheetId="11" r:id="rId1"/>
  </sheets>
  <calcPr calcId="152511"/>
</workbook>
</file>

<file path=xl/calcChain.xml><?xml version="1.0" encoding="utf-8"?>
<calcChain xmlns="http://schemas.openxmlformats.org/spreadsheetml/2006/main">
  <c r="U28" i="11" l="1"/>
  <c r="V27" i="11" s="1"/>
  <c r="T28" i="11"/>
  <c r="U27" i="11" s="1"/>
  <c r="S28" i="11"/>
  <c r="R28" i="11"/>
  <c r="S27" i="11" s="1"/>
  <c r="Q28" i="11"/>
  <c r="R27" i="11" s="1"/>
  <c r="P28" i="11"/>
  <c r="O28" i="11"/>
  <c r="P27" i="11" s="1"/>
  <c r="N28" i="11"/>
  <c r="O27" i="11" s="1"/>
  <c r="M28" i="11"/>
  <c r="L28" i="11"/>
  <c r="M27" i="11" s="1"/>
  <c r="K28" i="11"/>
  <c r="J28" i="11"/>
  <c r="I28" i="11"/>
  <c r="J27" i="11" s="1"/>
  <c r="H28" i="11"/>
  <c r="G28" i="11"/>
  <c r="F28" i="11"/>
  <c r="E28" i="11"/>
  <c r="F27" i="11" s="1"/>
  <c r="U26" i="11"/>
  <c r="V25" i="11" s="1"/>
  <c r="T26" i="11"/>
  <c r="S26" i="11"/>
  <c r="R26" i="11"/>
  <c r="S25" i="11" s="1"/>
  <c r="Q26" i="11"/>
  <c r="P26" i="11"/>
  <c r="O26" i="11"/>
  <c r="N26" i="11"/>
  <c r="M26" i="11"/>
  <c r="L26" i="11"/>
  <c r="K26" i="11"/>
  <c r="J26" i="11"/>
  <c r="K25" i="11" s="1"/>
  <c r="I26" i="11"/>
  <c r="H26" i="11"/>
  <c r="G26" i="11"/>
  <c r="H25" i="11" s="1"/>
  <c r="F26" i="11"/>
  <c r="E26" i="11"/>
  <c r="D28" i="11"/>
  <c r="E27" i="11" s="1"/>
  <c r="D26" i="11"/>
  <c r="T25" i="11"/>
  <c r="R25" i="11"/>
  <c r="P25" i="11"/>
  <c r="O25" i="11"/>
  <c r="N25" i="11"/>
  <c r="L25" i="11"/>
  <c r="J25" i="11"/>
  <c r="G25" i="11"/>
  <c r="F25" i="11"/>
  <c r="U25" i="11"/>
  <c r="Q25" i="11"/>
  <c r="M25" i="11"/>
  <c r="I25" i="11"/>
  <c r="E25" i="11"/>
  <c r="D25" i="11"/>
  <c r="T27" i="11"/>
  <c r="N27" i="11"/>
  <c r="L27" i="11"/>
  <c r="K27" i="11"/>
  <c r="H27" i="11"/>
  <c r="G27" i="11"/>
  <c r="Q27" i="11"/>
  <c r="I27" i="11"/>
  <c r="D27" i="11"/>
  <c r="D29" i="11" l="1"/>
  <c r="D24" i="11"/>
  <c r="E23" i="11" s="1"/>
  <c r="D23" i="11"/>
  <c r="D22" i="11"/>
  <c r="E21" i="11" s="1"/>
  <c r="D21" i="11"/>
  <c r="D20" i="11"/>
  <c r="E19" i="11" s="1"/>
  <c r="D19" i="11"/>
  <c r="D18" i="11"/>
  <c r="E17" i="11" s="1"/>
  <c r="D17" i="11"/>
  <c r="D16" i="11"/>
  <c r="E15" i="11" s="1"/>
  <c r="D15" i="11"/>
  <c r="D14" i="11"/>
  <c r="E13" i="11" s="1"/>
  <c r="D13" i="11"/>
  <c r="D12" i="11"/>
  <c r="E11" i="11" s="1"/>
  <c r="D11" i="11"/>
  <c r="D10" i="11"/>
  <c r="E9" i="11" s="1"/>
  <c r="D9" i="11"/>
  <c r="E5" i="11"/>
  <c r="E29" i="11" l="1"/>
  <c r="E20" i="11"/>
  <c r="F19" i="11" s="1"/>
  <c r="E12" i="11"/>
  <c r="F11" i="11" s="1"/>
  <c r="E18" i="11"/>
  <c r="F17" i="11" s="1"/>
  <c r="E10" i="11"/>
  <c r="F9" i="11" s="1"/>
  <c r="E24" i="11"/>
  <c r="F23" i="11" s="1"/>
  <c r="E16" i="11"/>
  <c r="F15" i="11" s="1"/>
  <c r="E22" i="11"/>
  <c r="F21" i="11" s="1"/>
  <c r="F5" i="11"/>
  <c r="E14" i="11"/>
  <c r="F13" i="11" s="1"/>
  <c r="F18" i="11" l="1"/>
  <c r="G17" i="11" s="1"/>
  <c r="F10" i="11"/>
  <c r="G9" i="11" s="1"/>
  <c r="F24" i="11"/>
  <c r="G23" i="11" s="1"/>
  <c r="F16" i="11"/>
  <c r="G15" i="11" s="1"/>
  <c r="G5" i="11"/>
  <c r="F29" i="11"/>
  <c r="F22" i="11"/>
  <c r="G21" i="11" s="1"/>
  <c r="F20" i="11"/>
  <c r="G19" i="11" s="1"/>
  <c r="F14" i="11"/>
  <c r="G13" i="11" s="1"/>
  <c r="F12" i="11"/>
  <c r="G11" i="11" s="1"/>
  <c r="G24" i="11" l="1"/>
  <c r="H23" i="11" s="1"/>
  <c r="G16" i="11"/>
  <c r="H15" i="11" s="1"/>
  <c r="H5" i="11"/>
  <c r="G29" i="11"/>
  <c r="G22" i="11"/>
  <c r="H21" i="11" s="1"/>
  <c r="G14" i="11"/>
  <c r="H13" i="11" s="1"/>
  <c r="G20" i="11"/>
  <c r="H19" i="11" s="1"/>
  <c r="G18" i="11"/>
  <c r="H17" i="11" s="1"/>
  <c r="G12" i="11"/>
  <c r="H11" i="11" s="1"/>
  <c r="G10" i="11"/>
  <c r="H9" i="11" s="1"/>
  <c r="H22" i="11" l="1"/>
  <c r="I21" i="11" s="1"/>
  <c r="H14" i="11"/>
  <c r="I13" i="11" s="1"/>
  <c r="H29" i="11"/>
  <c r="H20" i="11"/>
  <c r="I19" i="11" s="1"/>
  <c r="H12" i="11"/>
  <c r="I11" i="11" s="1"/>
  <c r="H24" i="11"/>
  <c r="I23" i="11" s="1"/>
  <c r="H10" i="11"/>
  <c r="I9" i="11" s="1"/>
  <c r="I5" i="11"/>
  <c r="H16" i="11"/>
  <c r="I15" i="11" s="1"/>
  <c r="H18" i="11"/>
  <c r="I17" i="11" s="1"/>
  <c r="I29" i="11" l="1"/>
  <c r="I20" i="11"/>
  <c r="J19" i="11" s="1"/>
  <c r="I12" i="11"/>
  <c r="J11" i="11" s="1"/>
  <c r="I18" i="11"/>
  <c r="J17" i="11" s="1"/>
  <c r="I10" i="11"/>
  <c r="J9" i="11" s="1"/>
  <c r="I24" i="11"/>
  <c r="J23" i="11" s="1"/>
  <c r="I22" i="11"/>
  <c r="J21" i="11" s="1"/>
  <c r="J5" i="11"/>
  <c r="I14" i="11"/>
  <c r="J13" i="11" s="1"/>
  <c r="I16" i="11"/>
  <c r="J15" i="11" s="1"/>
  <c r="J18" i="11" l="1"/>
  <c r="K17" i="11" s="1"/>
  <c r="J10" i="11"/>
  <c r="K9" i="11" s="1"/>
  <c r="J24" i="11"/>
  <c r="K23" i="11" s="1"/>
  <c r="J16" i="11"/>
  <c r="K15" i="11" s="1"/>
  <c r="K5" i="11"/>
  <c r="J14" i="11"/>
  <c r="K13" i="11" s="1"/>
  <c r="J12" i="11"/>
  <c r="K11" i="11" s="1"/>
  <c r="J29" i="11"/>
  <c r="J22" i="11"/>
  <c r="K21" i="11" s="1"/>
  <c r="J20" i="11"/>
  <c r="K19" i="11" s="1"/>
  <c r="K24" i="11" l="1"/>
  <c r="L23" i="11" s="1"/>
  <c r="K16" i="11"/>
  <c r="L15" i="11" s="1"/>
  <c r="L5" i="11"/>
  <c r="K22" i="11"/>
  <c r="L21" i="11" s="1"/>
  <c r="K14" i="11"/>
  <c r="L13" i="11" s="1"/>
  <c r="K29" i="11"/>
  <c r="K10" i="11"/>
  <c r="L9" i="11" s="1"/>
  <c r="K20" i="11"/>
  <c r="L19" i="11" s="1"/>
  <c r="K18" i="11"/>
  <c r="L17" i="11" s="1"/>
  <c r="K12" i="11"/>
  <c r="L11" i="11" s="1"/>
  <c r="L22" i="11" l="1"/>
  <c r="M21" i="11" s="1"/>
  <c r="L14" i="11"/>
  <c r="M13" i="11" s="1"/>
  <c r="L29" i="11"/>
  <c r="L20" i="11"/>
  <c r="M19" i="11" s="1"/>
  <c r="L12" i="11"/>
  <c r="M11" i="11" s="1"/>
  <c r="L24" i="11"/>
  <c r="M23" i="11" s="1"/>
  <c r="L18" i="11"/>
  <c r="M17" i="11" s="1"/>
  <c r="L16" i="11"/>
  <c r="M15" i="11" s="1"/>
  <c r="M5" i="11"/>
  <c r="L10" i="11"/>
  <c r="M9" i="11" s="1"/>
  <c r="M29" i="11" l="1"/>
  <c r="M20" i="11"/>
  <c r="N19" i="11" s="1"/>
  <c r="M12" i="11"/>
  <c r="N11" i="11" s="1"/>
  <c r="M24" i="11"/>
  <c r="N23" i="11" s="1"/>
  <c r="M18" i="11"/>
  <c r="N17" i="11" s="1"/>
  <c r="M10" i="11"/>
  <c r="N9" i="11" s="1"/>
  <c r="M16" i="11"/>
  <c r="N15" i="11" s="1"/>
  <c r="M22" i="11"/>
  <c r="N21" i="11" s="1"/>
  <c r="N5" i="11"/>
  <c r="M14" i="11"/>
  <c r="N13" i="11" s="1"/>
  <c r="N18" i="11" l="1"/>
  <c r="O17" i="11" s="1"/>
  <c r="N10" i="11"/>
  <c r="O9" i="11" s="1"/>
  <c r="N24" i="11"/>
  <c r="O23" i="11" s="1"/>
  <c r="N16" i="11"/>
  <c r="O15" i="11" s="1"/>
  <c r="O5" i="11"/>
  <c r="N22" i="11"/>
  <c r="O21" i="11" s="1"/>
  <c r="N20" i="11"/>
  <c r="O19" i="11" s="1"/>
  <c r="N29" i="11"/>
  <c r="N14" i="11"/>
  <c r="O13" i="11" s="1"/>
  <c r="N12" i="11"/>
  <c r="O11" i="11" s="1"/>
  <c r="O24" i="11" l="1"/>
  <c r="P23" i="11" s="1"/>
  <c r="O16" i="11"/>
  <c r="P15" i="11" s="1"/>
  <c r="P5" i="11"/>
  <c r="O29" i="11"/>
  <c r="O22" i="11"/>
  <c r="P21" i="11" s="1"/>
  <c r="O14" i="11"/>
  <c r="P13" i="11" s="1"/>
  <c r="O20" i="11"/>
  <c r="P19" i="11" s="1"/>
  <c r="O18" i="11"/>
  <c r="P17" i="11" s="1"/>
  <c r="O12" i="11"/>
  <c r="P11" i="11" s="1"/>
  <c r="O10" i="11"/>
  <c r="P9" i="11" s="1"/>
  <c r="P22" i="11" l="1"/>
  <c r="Q21" i="11" s="1"/>
  <c r="P14" i="11"/>
  <c r="Q13" i="11" s="1"/>
  <c r="P29" i="11"/>
  <c r="P20" i="11"/>
  <c r="Q19" i="11" s="1"/>
  <c r="P12" i="11"/>
  <c r="Q11" i="11" s="1"/>
  <c r="P10" i="11"/>
  <c r="Q9" i="11" s="1"/>
  <c r="Q5" i="11"/>
  <c r="P24" i="11"/>
  <c r="Q23" i="11" s="1"/>
  <c r="P16" i="11"/>
  <c r="Q15" i="11" s="1"/>
  <c r="P18" i="11"/>
  <c r="Q17" i="11" s="1"/>
  <c r="Q29" i="11" l="1"/>
  <c r="Q20" i="11"/>
  <c r="R19" i="11" s="1"/>
  <c r="Q12" i="11"/>
  <c r="R11" i="11" s="1"/>
  <c r="Q18" i="11"/>
  <c r="R17" i="11" s="1"/>
  <c r="Q10" i="11"/>
  <c r="R9" i="11" s="1"/>
  <c r="Q24" i="11"/>
  <c r="R23" i="11" s="1"/>
  <c r="Q22" i="11"/>
  <c r="R21" i="11" s="1"/>
  <c r="R5" i="11"/>
  <c r="Q14" i="11"/>
  <c r="R13" i="11" s="1"/>
  <c r="Q16" i="11"/>
  <c r="R15" i="11" s="1"/>
  <c r="R18" i="11" l="1"/>
  <c r="S17" i="11" s="1"/>
  <c r="R10" i="11"/>
  <c r="S9" i="11" s="1"/>
  <c r="R24" i="11"/>
  <c r="S23" i="11" s="1"/>
  <c r="R16" i="11"/>
  <c r="S15" i="11" s="1"/>
  <c r="S5" i="11"/>
  <c r="R29" i="11"/>
  <c r="R14" i="11"/>
  <c r="S13" i="11" s="1"/>
  <c r="R12" i="11"/>
  <c r="S11" i="11" s="1"/>
  <c r="R22" i="11"/>
  <c r="S21" i="11" s="1"/>
  <c r="R20" i="11"/>
  <c r="S19" i="11" s="1"/>
  <c r="S24" i="11" l="1"/>
  <c r="T23" i="11" s="1"/>
  <c r="S16" i="11"/>
  <c r="T15" i="11" s="1"/>
  <c r="T5" i="11"/>
  <c r="S22" i="11"/>
  <c r="T21" i="11" s="1"/>
  <c r="S14" i="11"/>
  <c r="T13" i="11" s="1"/>
  <c r="S29" i="11"/>
  <c r="S10" i="11"/>
  <c r="T9" i="11" s="1"/>
  <c r="S20" i="11"/>
  <c r="T19" i="11" s="1"/>
  <c r="S18" i="11"/>
  <c r="T17" i="11" s="1"/>
  <c r="S12" i="11"/>
  <c r="T11" i="11" s="1"/>
  <c r="T22" i="11" l="1"/>
  <c r="U21" i="11" s="1"/>
  <c r="T14" i="11"/>
  <c r="U13" i="11" s="1"/>
  <c r="T29" i="11"/>
  <c r="T20" i="11"/>
  <c r="U19" i="11" s="1"/>
  <c r="T12" i="11"/>
  <c r="U11" i="11" s="1"/>
  <c r="T24" i="11"/>
  <c r="U23" i="11" s="1"/>
  <c r="T18" i="11"/>
  <c r="U17" i="11" s="1"/>
  <c r="T16" i="11"/>
  <c r="U15" i="11" s="1"/>
  <c r="U5" i="11"/>
  <c r="T10" i="11"/>
  <c r="U9" i="11" s="1"/>
  <c r="U29" i="11" l="1"/>
  <c r="U20" i="11"/>
  <c r="V19" i="11" s="1"/>
  <c r="U12" i="11"/>
  <c r="V11" i="11" s="1"/>
  <c r="U18" i="11"/>
  <c r="V17" i="11" s="1"/>
  <c r="U10" i="11"/>
  <c r="V9" i="11" s="1"/>
  <c r="U24" i="11"/>
  <c r="V23" i="11" s="1"/>
  <c r="U16" i="11"/>
  <c r="V15" i="11" s="1"/>
  <c r="U22" i="11"/>
  <c r="V21" i="11" s="1"/>
  <c r="U14" i="11"/>
  <c r="V13" i="11" s="1"/>
  <c r="V5" i="11"/>
  <c r="V29" i="11" s="1"/>
</calcChain>
</file>

<file path=xl/sharedStrings.xml><?xml version="1.0" encoding="utf-8"?>
<sst xmlns="http://schemas.openxmlformats.org/spreadsheetml/2006/main" count="67" uniqueCount="19">
  <si>
    <t>Family Size</t>
  </si>
  <si>
    <t>For each additional person, add</t>
  </si>
  <si>
    <t xml:space="preserve"> </t>
  </si>
  <si>
    <t>Start</t>
  </si>
  <si>
    <t>end</t>
  </si>
  <si>
    <t>Above</t>
  </si>
  <si>
    <t>At or Below</t>
  </si>
  <si>
    <t xml:space="preserve"> Level*</t>
  </si>
  <si>
    <t>Pay</t>
  </si>
  <si>
    <t>and above</t>
  </si>
  <si>
    <t>CHARGE BASED ON STANDARD HOURLY FEES**</t>
  </si>
  <si>
    <t>0*</t>
  </si>
  <si>
    <t>Federal  Poverty</t>
  </si>
  <si>
    <t>Waiver of fees is possible under individual circumstances</t>
  </si>
  <si>
    <t>Group rates may be offered at discounted levels</t>
  </si>
  <si>
    <t>Family size is defined as people living in the household</t>
  </si>
  <si>
    <t xml:space="preserve">Annual Household Income Amounts for Reduced Rate Discount </t>
  </si>
  <si>
    <t>Central Kansas Mental Health Center Charity Care Schedule Effective 10-01-2020</t>
  </si>
  <si>
    <t>*Based on 2020 Federal Poverty Guidelines (http://aspe.hhs.gov/poverty)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</si>
</sst>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fornian FB"/>
      <family val="1"/>
    </font>
    <font>
      <sz val="11"/>
      <color theme="1"/>
      <name val="Arial"/>
      <family val="2"/>
    </font>
    <font>
      <sz val="14"/>
      <color theme="1"/>
      <name val="Californian FB"/>
      <family val="1"/>
    </font>
    <font>
      <sz val="20"/>
      <color theme="1"/>
      <name val="Californian FB"/>
      <family val="1"/>
    </font>
    <font>
      <sz val="15"/>
      <color theme="1"/>
      <name val="Californian FB"/>
      <family val="1"/>
    </font>
    <font>
      <b/>
      <sz val="22"/>
      <color theme="1"/>
      <name val="Californian FB"/>
      <family val="1"/>
    </font>
    <font>
      <sz val="16"/>
      <color theme="1"/>
      <name val="Californian FB"/>
      <family val="1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14" xfId="0" applyFont="1" applyBorder="1" applyAlignment="1">
      <alignment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0" xfId="0" applyFont="1" applyFill="1" applyBorder="1" applyAlignment="1"/>
    <xf numFmtId="10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6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0" xfId="0" applyFont="1" applyFill="1" applyBorder="1"/>
    <xf numFmtId="0" fontId="4" fillId="2" borderId="8" xfId="0" applyFont="1" applyFill="1" applyBorder="1"/>
    <xf numFmtId="0" fontId="4" fillId="2" borderId="15" xfId="0" applyFont="1" applyFill="1" applyBorder="1"/>
    <xf numFmtId="0" fontId="4" fillId="2" borderId="2" xfId="0" applyFont="1" applyFill="1" applyBorder="1"/>
    <xf numFmtId="3" fontId="9" fillId="2" borderId="15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9" fillId="0" borderId="14" xfId="1" applyNumberFormat="1" applyFont="1" applyBorder="1" applyAlignment="1">
      <alignment horizontal="center"/>
    </xf>
    <xf numFmtId="0" fontId="9" fillId="0" borderId="0" xfId="0" applyFont="1"/>
    <xf numFmtId="0" fontId="4" fillId="3" borderId="9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wrapText="1"/>
    </xf>
    <xf numFmtId="9" fontId="4" fillId="3" borderId="4" xfId="0" applyNumberFormat="1" applyFont="1" applyFill="1" applyBorder="1" applyAlignment="1">
      <alignment horizontal="center" wrapText="1"/>
    </xf>
    <xf numFmtId="0" fontId="4" fillId="4" borderId="16" xfId="0" applyFont="1" applyFill="1" applyBorder="1" applyAlignment="1">
      <alignment wrapText="1"/>
    </xf>
    <xf numFmtId="0" fontId="8" fillId="4" borderId="18" xfId="0" applyFont="1" applyFill="1" applyBorder="1" applyAlignment="1">
      <alignment wrapText="1"/>
    </xf>
    <xf numFmtId="9" fontId="8" fillId="4" borderId="1" xfId="0" applyNumberFormat="1" applyFont="1" applyFill="1" applyBorder="1" applyAlignment="1">
      <alignment horizontal="center" wrapText="1"/>
    </xf>
    <xf numFmtId="9" fontId="8" fillId="4" borderId="14" xfId="0" applyNumberFormat="1" applyFont="1" applyFill="1" applyBorder="1" applyAlignment="1">
      <alignment horizontal="center" wrapText="1"/>
    </xf>
    <xf numFmtId="9" fontId="8" fillId="4" borderId="1" xfId="0" applyNumberFormat="1" applyFont="1" applyFill="1" applyBorder="1" applyAlignment="1">
      <alignment horizontal="center"/>
    </xf>
    <xf numFmtId="0" fontId="4" fillId="4" borderId="15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wrapText="1"/>
    </xf>
    <xf numFmtId="9" fontId="4" fillId="3" borderId="1" xfId="0" applyNumberFormat="1" applyFont="1" applyFill="1" applyBorder="1" applyAlignment="1">
      <alignment horizontal="center"/>
    </xf>
    <xf numFmtId="164" fontId="9" fillId="0" borderId="0" xfId="1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="70" zoomScaleNormal="7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D29" sqref="D29"/>
    </sheetView>
  </sheetViews>
  <sheetFormatPr defaultColWidth="16.85546875" defaultRowHeight="15"/>
  <cols>
    <col min="1" max="1" width="13.85546875" style="1" bestFit="1" customWidth="1"/>
    <col min="2" max="2" width="7.28515625" style="1" customWidth="1"/>
    <col min="3" max="8" width="11.5703125" style="1" bestFit="1" customWidth="1"/>
    <col min="9" max="22" width="13.140625" style="1" bestFit="1" customWidth="1"/>
    <col min="23" max="23" width="1.85546875" style="1" customWidth="1"/>
    <col min="24" max="16384" width="16.85546875" style="1"/>
  </cols>
  <sheetData>
    <row r="1" spans="1:24" ht="37.5" customHeight="1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4" ht="31.5" customHeight="1">
      <c r="A3" s="56" t="s">
        <v>16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7"/>
      <c r="X3" s="2"/>
    </row>
    <row r="4" spans="1:24" ht="39">
      <c r="A4" s="31" t="s">
        <v>12</v>
      </c>
      <c r="B4" s="32"/>
      <c r="C4" s="33" t="s">
        <v>6</v>
      </c>
      <c r="D4" s="34"/>
      <c r="E4" s="34"/>
      <c r="F4" s="34"/>
      <c r="G4" s="34"/>
      <c r="H4" s="34"/>
      <c r="I4" s="34" t="s">
        <v>2</v>
      </c>
      <c r="J4" s="34" t="s">
        <v>2</v>
      </c>
      <c r="K4" s="34" t="s">
        <v>2</v>
      </c>
      <c r="L4" s="34"/>
      <c r="M4" s="34" t="s">
        <v>5</v>
      </c>
      <c r="N4" s="34"/>
      <c r="O4" s="34"/>
      <c r="P4" s="34"/>
      <c r="Q4" s="34"/>
      <c r="R4" s="34"/>
      <c r="S4" s="34"/>
      <c r="T4" s="34"/>
      <c r="U4" s="34"/>
      <c r="V4" s="34"/>
      <c r="W4" s="5" t="s">
        <v>2</v>
      </c>
      <c r="X4" s="2"/>
    </row>
    <row r="5" spans="1:24" ht="19.5" thickBot="1">
      <c r="A5" s="35" t="s">
        <v>7</v>
      </c>
      <c r="B5" s="36"/>
      <c r="C5" s="37">
        <v>1</v>
      </c>
      <c r="D5" s="50">
        <v>1.5</v>
      </c>
      <c r="E5" s="51">
        <f t="shared" ref="E5:V5" si="0">SUM(D5+0.15)</f>
        <v>1.65</v>
      </c>
      <c r="F5" s="51">
        <f t="shared" si="0"/>
        <v>1.7999999999999998</v>
      </c>
      <c r="G5" s="51">
        <f t="shared" si="0"/>
        <v>1.9499999999999997</v>
      </c>
      <c r="H5" s="51">
        <f t="shared" si="0"/>
        <v>2.0999999999999996</v>
      </c>
      <c r="I5" s="51">
        <f t="shared" si="0"/>
        <v>2.2499999999999996</v>
      </c>
      <c r="J5" s="51">
        <f t="shared" si="0"/>
        <v>2.3999999999999995</v>
      </c>
      <c r="K5" s="51">
        <f t="shared" si="0"/>
        <v>2.5499999999999994</v>
      </c>
      <c r="L5" s="51">
        <f t="shared" si="0"/>
        <v>2.6999999999999993</v>
      </c>
      <c r="M5" s="51">
        <f t="shared" si="0"/>
        <v>2.8499999999999992</v>
      </c>
      <c r="N5" s="51">
        <f t="shared" si="0"/>
        <v>2.9999999999999991</v>
      </c>
      <c r="O5" s="51">
        <f t="shared" si="0"/>
        <v>3.149999999999999</v>
      </c>
      <c r="P5" s="51">
        <f t="shared" si="0"/>
        <v>3.2999999999999989</v>
      </c>
      <c r="Q5" s="51">
        <f t="shared" si="0"/>
        <v>3.4499999999999988</v>
      </c>
      <c r="R5" s="51">
        <f t="shared" si="0"/>
        <v>3.5999999999999988</v>
      </c>
      <c r="S5" s="51">
        <f t="shared" si="0"/>
        <v>3.7499999999999987</v>
      </c>
      <c r="T5" s="51">
        <f t="shared" si="0"/>
        <v>3.8999999999999986</v>
      </c>
      <c r="U5" s="51">
        <f t="shared" si="0"/>
        <v>4.0499999999999989</v>
      </c>
      <c r="V5" s="51">
        <f t="shared" si="0"/>
        <v>4.1999999999999993</v>
      </c>
      <c r="W5" s="8" t="s">
        <v>2</v>
      </c>
      <c r="X5" s="2"/>
    </row>
    <row r="6" spans="1:24" ht="26.25" customHeight="1">
      <c r="A6" s="58" t="s">
        <v>10</v>
      </c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9"/>
    </row>
    <row r="7" spans="1:24" ht="26.25" customHeight="1">
      <c r="A7" s="48"/>
      <c r="B7" s="49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9"/>
    </row>
    <row r="8" spans="1:24" ht="30" customHeight="1">
      <c r="A8" s="38" t="s">
        <v>0</v>
      </c>
      <c r="B8" s="39" t="s">
        <v>8</v>
      </c>
      <c r="C8" s="40">
        <v>0.1</v>
      </c>
      <c r="D8" s="41">
        <v>0.1</v>
      </c>
      <c r="E8" s="42">
        <v>0.15</v>
      </c>
      <c r="F8" s="42">
        <v>0.2</v>
      </c>
      <c r="G8" s="42">
        <v>0.25</v>
      </c>
      <c r="H8" s="42">
        <v>0.3</v>
      </c>
      <c r="I8" s="42">
        <v>0.35</v>
      </c>
      <c r="J8" s="42">
        <v>0.4</v>
      </c>
      <c r="K8" s="42">
        <v>0.45</v>
      </c>
      <c r="L8" s="42">
        <v>0.5</v>
      </c>
      <c r="M8" s="42">
        <v>0.55000000000000004</v>
      </c>
      <c r="N8" s="42">
        <v>0.6</v>
      </c>
      <c r="O8" s="42">
        <v>0.65</v>
      </c>
      <c r="P8" s="42">
        <v>0.7</v>
      </c>
      <c r="Q8" s="42">
        <v>0.75</v>
      </c>
      <c r="R8" s="42">
        <v>0.8</v>
      </c>
      <c r="S8" s="42">
        <v>0.85</v>
      </c>
      <c r="T8" s="42">
        <v>0.9</v>
      </c>
      <c r="U8" s="42">
        <v>0.95</v>
      </c>
      <c r="V8" s="42">
        <v>1</v>
      </c>
      <c r="W8" s="4"/>
    </row>
    <row r="9" spans="1:24" ht="30" customHeight="1">
      <c r="A9" s="43"/>
      <c r="B9" s="13" t="s">
        <v>3</v>
      </c>
      <c r="C9" s="19" t="s">
        <v>11</v>
      </c>
      <c r="D9" s="19">
        <f t="shared" ref="D9:V9" si="1">SUM(C10+1)</f>
        <v>12761</v>
      </c>
      <c r="E9" s="19">
        <f t="shared" si="1"/>
        <v>19141</v>
      </c>
      <c r="F9" s="19">
        <f t="shared" si="1"/>
        <v>21055</v>
      </c>
      <c r="G9" s="19">
        <f t="shared" si="1"/>
        <v>22968.999999999996</v>
      </c>
      <c r="H9" s="19">
        <f t="shared" si="1"/>
        <v>24882.999999999996</v>
      </c>
      <c r="I9" s="19">
        <f t="shared" si="1"/>
        <v>26796.999999999996</v>
      </c>
      <c r="J9" s="19">
        <f t="shared" si="1"/>
        <v>28710.999999999993</v>
      </c>
      <c r="K9" s="19">
        <f t="shared" si="1"/>
        <v>30624.999999999993</v>
      </c>
      <c r="L9" s="19">
        <f t="shared" si="1"/>
        <v>32538.999999999993</v>
      </c>
      <c r="M9" s="19">
        <f t="shared" si="1"/>
        <v>34452.999999999993</v>
      </c>
      <c r="N9" s="20">
        <f t="shared" si="1"/>
        <v>36366.999999999993</v>
      </c>
      <c r="O9" s="19">
        <f t="shared" si="1"/>
        <v>38280.999999999985</v>
      </c>
      <c r="P9" s="19">
        <f t="shared" si="1"/>
        <v>40194.999999999985</v>
      </c>
      <c r="Q9" s="19">
        <f t="shared" si="1"/>
        <v>42108.999999999985</v>
      </c>
      <c r="R9" s="19">
        <f t="shared" si="1"/>
        <v>44022.999999999985</v>
      </c>
      <c r="S9" s="19">
        <f t="shared" si="1"/>
        <v>45936.999999999985</v>
      </c>
      <c r="T9" s="19">
        <f t="shared" si="1"/>
        <v>47850.999999999985</v>
      </c>
      <c r="U9" s="19">
        <f t="shared" si="1"/>
        <v>49764.999999999985</v>
      </c>
      <c r="V9" s="19">
        <f t="shared" si="1"/>
        <v>51678.999999999985</v>
      </c>
      <c r="W9" s="4"/>
    </row>
    <row r="10" spans="1:24" ht="30" customHeight="1">
      <c r="A10" s="44">
        <v>1</v>
      </c>
      <c r="B10" s="14" t="s">
        <v>4</v>
      </c>
      <c r="C10" s="21">
        <v>12760</v>
      </c>
      <c r="D10" s="21">
        <f>SUM(C10*D5)</f>
        <v>19140</v>
      </c>
      <c r="E10" s="21">
        <f>SUM(C10*E5)</f>
        <v>21054</v>
      </c>
      <c r="F10" s="22">
        <f>SUM(C10*F5)</f>
        <v>22967.999999999996</v>
      </c>
      <c r="G10" s="21">
        <f>SUM(C10*G5)</f>
        <v>24881.999999999996</v>
      </c>
      <c r="H10" s="21">
        <f>SUM(C10*H5)</f>
        <v>26795.999999999996</v>
      </c>
      <c r="I10" s="21">
        <f>SUM(C10*I5)</f>
        <v>28709.999999999993</v>
      </c>
      <c r="J10" s="22">
        <f>SUM(C10*J5)</f>
        <v>30623.999999999993</v>
      </c>
      <c r="K10" s="21">
        <f>SUM(C10*K5)</f>
        <v>32537.999999999993</v>
      </c>
      <c r="L10" s="21">
        <f>SUM(C10*L5)</f>
        <v>34451.999999999993</v>
      </c>
      <c r="M10" s="21">
        <f>SUM(C10*M5)</f>
        <v>36365.999999999993</v>
      </c>
      <c r="N10" s="23">
        <f>SUM(C10*N5)</f>
        <v>38279.999999999985</v>
      </c>
      <c r="O10" s="21">
        <f>SUM(C10*O5)</f>
        <v>40193.999999999985</v>
      </c>
      <c r="P10" s="21">
        <f>SUM(C10*P5)</f>
        <v>42107.999999999985</v>
      </c>
      <c r="Q10" s="21">
        <f>SUM(C10*Q5)</f>
        <v>44021.999999999985</v>
      </c>
      <c r="R10" s="21">
        <f>SUM(C10*R5)</f>
        <v>45935.999999999985</v>
      </c>
      <c r="S10" s="21">
        <f>SUM(C10*S5)</f>
        <v>47849.999999999985</v>
      </c>
      <c r="T10" s="21">
        <f>SUM(C10*T5)</f>
        <v>49763.999999999985</v>
      </c>
      <c r="U10" s="21">
        <f>SUM(C10*U5)</f>
        <v>51677.999999999985</v>
      </c>
      <c r="V10" s="24" t="s">
        <v>9</v>
      </c>
    </row>
    <row r="11" spans="1:24" ht="30" customHeight="1">
      <c r="A11" s="45"/>
      <c r="B11" s="13" t="s">
        <v>3</v>
      </c>
      <c r="C11" s="19" t="s">
        <v>11</v>
      </c>
      <c r="D11" s="19">
        <f t="shared" ref="D11:V11" si="2">SUM(C12+1)</f>
        <v>17241</v>
      </c>
      <c r="E11" s="19">
        <f t="shared" si="2"/>
        <v>25861</v>
      </c>
      <c r="F11" s="19">
        <f t="shared" si="2"/>
        <v>28447</v>
      </c>
      <c r="G11" s="19">
        <f t="shared" si="2"/>
        <v>31032.999999999996</v>
      </c>
      <c r="H11" s="19">
        <f t="shared" si="2"/>
        <v>33618.999999999993</v>
      </c>
      <c r="I11" s="19">
        <f t="shared" si="2"/>
        <v>36204.999999999993</v>
      </c>
      <c r="J11" s="19">
        <f t="shared" si="2"/>
        <v>38790.999999999993</v>
      </c>
      <c r="K11" s="19">
        <f t="shared" si="2"/>
        <v>41376.999999999993</v>
      </c>
      <c r="L11" s="19">
        <f t="shared" si="2"/>
        <v>43962.999999999993</v>
      </c>
      <c r="M11" s="19">
        <f t="shared" si="2"/>
        <v>46548.999999999985</v>
      </c>
      <c r="N11" s="20">
        <f t="shared" si="2"/>
        <v>49134.999999999985</v>
      </c>
      <c r="O11" s="19">
        <f t="shared" si="2"/>
        <v>51720.999999999985</v>
      </c>
      <c r="P11" s="19">
        <f t="shared" si="2"/>
        <v>54306.999999999985</v>
      </c>
      <c r="Q11" s="19">
        <f t="shared" si="2"/>
        <v>56892.999999999978</v>
      </c>
      <c r="R11" s="19">
        <f t="shared" si="2"/>
        <v>59478.999999999978</v>
      </c>
      <c r="S11" s="19">
        <f t="shared" si="2"/>
        <v>62064.999999999978</v>
      </c>
      <c r="T11" s="19">
        <f t="shared" si="2"/>
        <v>64650.999999999978</v>
      </c>
      <c r="U11" s="19">
        <f t="shared" si="2"/>
        <v>67236.999999999971</v>
      </c>
      <c r="V11" s="19">
        <f t="shared" si="2"/>
        <v>69822.999999999985</v>
      </c>
    </row>
    <row r="12" spans="1:24" ht="30" customHeight="1">
      <c r="A12" s="44">
        <v>2</v>
      </c>
      <c r="B12" s="15" t="s">
        <v>4</v>
      </c>
      <c r="C12" s="21">
        <v>17240</v>
      </c>
      <c r="D12" s="21">
        <f>SUM(C12*D5)</f>
        <v>25860</v>
      </c>
      <c r="E12" s="21">
        <f>SUM(C12*E5)</f>
        <v>28446</v>
      </c>
      <c r="F12" s="21">
        <f>SUM(C12*F5)</f>
        <v>31031.999999999996</v>
      </c>
      <c r="G12" s="21">
        <f>SUM(C12*G5)</f>
        <v>33617.999999999993</v>
      </c>
      <c r="H12" s="21">
        <f>SUM(C12*H5)</f>
        <v>36203.999999999993</v>
      </c>
      <c r="I12" s="21">
        <f>SUM(C12*I5)</f>
        <v>38789.999999999993</v>
      </c>
      <c r="J12" s="21">
        <f>SUM(C12*J5)</f>
        <v>41375.999999999993</v>
      </c>
      <c r="K12" s="21">
        <f>SUM(C12*K5)</f>
        <v>43961.999999999993</v>
      </c>
      <c r="L12" s="21">
        <f>SUM(C12*L5)</f>
        <v>46547.999999999985</v>
      </c>
      <c r="M12" s="21">
        <f>SUM(C12*M5)</f>
        <v>49133.999999999985</v>
      </c>
      <c r="N12" s="23">
        <f>SUM(C12*N5)</f>
        <v>51719.999999999985</v>
      </c>
      <c r="O12" s="21">
        <f>SUM(C12*O5)</f>
        <v>54305.999999999985</v>
      </c>
      <c r="P12" s="21">
        <f>SUM(C12*P5)</f>
        <v>56891.999999999978</v>
      </c>
      <c r="Q12" s="21">
        <f>SUM(C12*Q5)</f>
        <v>59477.999999999978</v>
      </c>
      <c r="R12" s="21">
        <f>SUM(C12*R5)</f>
        <v>62063.999999999978</v>
      </c>
      <c r="S12" s="21">
        <f>SUM(C12*S5)</f>
        <v>64649.999999999978</v>
      </c>
      <c r="T12" s="21">
        <f>SUM(C12*T5)</f>
        <v>67235.999999999971</v>
      </c>
      <c r="U12" s="21">
        <f>SUM(C12*U5)</f>
        <v>69821.999999999985</v>
      </c>
      <c r="V12" s="24" t="s">
        <v>9</v>
      </c>
    </row>
    <row r="13" spans="1:24" ht="30" customHeight="1">
      <c r="A13" s="45" t="s">
        <v>2</v>
      </c>
      <c r="B13" s="13" t="s">
        <v>3</v>
      </c>
      <c r="C13" s="19" t="s">
        <v>11</v>
      </c>
      <c r="D13" s="19">
        <f t="shared" ref="D13:V13" si="3">SUM(C14+1)</f>
        <v>21721</v>
      </c>
      <c r="E13" s="19">
        <f t="shared" si="3"/>
        <v>32581</v>
      </c>
      <c r="F13" s="19">
        <f t="shared" si="3"/>
        <v>35839</v>
      </c>
      <c r="G13" s="19">
        <f t="shared" si="3"/>
        <v>39096.999999999993</v>
      </c>
      <c r="H13" s="19">
        <f t="shared" si="3"/>
        <v>42354.999999999993</v>
      </c>
      <c r="I13" s="19">
        <f t="shared" si="3"/>
        <v>45612.999999999993</v>
      </c>
      <c r="J13" s="19">
        <f t="shared" si="3"/>
        <v>48870.999999999993</v>
      </c>
      <c r="K13" s="19">
        <f t="shared" si="3"/>
        <v>52128.999999999985</v>
      </c>
      <c r="L13" s="19">
        <f t="shared" si="3"/>
        <v>55386.999999999985</v>
      </c>
      <c r="M13" s="19">
        <f t="shared" si="3"/>
        <v>58644.999999999985</v>
      </c>
      <c r="N13" s="20">
        <f t="shared" si="3"/>
        <v>61902.999999999985</v>
      </c>
      <c r="O13" s="19">
        <f t="shared" si="3"/>
        <v>65160.999999999978</v>
      </c>
      <c r="P13" s="19">
        <f t="shared" si="3"/>
        <v>68418.999999999985</v>
      </c>
      <c r="Q13" s="19">
        <f t="shared" si="3"/>
        <v>71676.999999999971</v>
      </c>
      <c r="R13" s="19">
        <f t="shared" si="3"/>
        <v>74934.999999999971</v>
      </c>
      <c r="S13" s="19">
        <f t="shared" si="3"/>
        <v>78192.999999999971</v>
      </c>
      <c r="T13" s="19">
        <f t="shared" si="3"/>
        <v>81450.999999999971</v>
      </c>
      <c r="U13" s="19">
        <f t="shared" si="3"/>
        <v>84708.999999999971</v>
      </c>
      <c r="V13" s="19">
        <f t="shared" si="3"/>
        <v>87966.999999999971</v>
      </c>
    </row>
    <row r="14" spans="1:24" ht="30" customHeight="1">
      <c r="A14" s="44">
        <v>3</v>
      </c>
      <c r="B14" s="15" t="s">
        <v>4</v>
      </c>
      <c r="C14" s="21">
        <v>21720</v>
      </c>
      <c r="D14" s="21">
        <f>SUM(C14*D5)</f>
        <v>32580</v>
      </c>
      <c r="E14" s="21">
        <f>SUM(C14*E5)</f>
        <v>35838</v>
      </c>
      <c r="F14" s="21">
        <f>SUM(C14*F5)</f>
        <v>39095.999999999993</v>
      </c>
      <c r="G14" s="21">
        <f>SUM(C14*G5)</f>
        <v>42353.999999999993</v>
      </c>
      <c r="H14" s="21">
        <f>SUM(C14*H5)</f>
        <v>45611.999999999993</v>
      </c>
      <c r="I14" s="21">
        <f>SUM(C14*I5)</f>
        <v>48869.999999999993</v>
      </c>
      <c r="J14" s="21">
        <f>SUM(C14*J5)</f>
        <v>52127.999999999985</v>
      </c>
      <c r="K14" s="21">
        <f>SUM(C14*K5)</f>
        <v>55385.999999999985</v>
      </c>
      <c r="L14" s="21">
        <f>SUM(C14*L5)</f>
        <v>58643.999999999985</v>
      </c>
      <c r="M14" s="21">
        <f>SUM(C14*M5)</f>
        <v>61901.999999999985</v>
      </c>
      <c r="N14" s="23">
        <f>SUM(C14*N5)</f>
        <v>65159.999999999978</v>
      </c>
      <c r="O14" s="21">
        <f>SUM(C14*O5)</f>
        <v>68417.999999999985</v>
      </c>
      <c r="P14" s="21">
        <f>SUM(C14*P5)</f>
        <v>71675.999999999971</v>
      </c>
      <c r="Q14" s="21">
        <f>SUM(C14*Q5)</f>
        <v>74933.999999999971</v>
      </c>
      <c r="R14" s="21">
        <f>SUM(C14*R5)</f>
        <v>78191.999999999971</v>
      </c>
      <c r="S14" s="21">
        <f>SUM(C14*S5)</f>
        <v>81449.999999999971</v>
      </c>
      <c r="T14" s="21">
        <f>SUM(C14*T5)</f>
        <v>84707.999999999971</v>
      </c>
      <c r="U14" s="21">
        <f>SUM(C14*U5)</f>
        <v>87965.999999999971</v>
      </c>
      <c r="V14" s="24" t="s">
        <v>9</v>
      </c>
    </row>
    <row r="15" spans="1:24" ht="30" customHeight="1">
      <c r="A15" s="45" t="s">
        <v>2</v>
      </c>
      <c r="B15" s="13" t="s">
        <v>3</v>
      </c>
      <c r="C15" s="19" t="s">
        <v>11</v>
      </c>
      <c r="D15" s="19">
        <f t="shared" ref="D15:V15" si="4">SUM(C16+1)</f>
        <v>26201</v>
      </c>
      <c r="E15" s="19">
        <f t="shared" si="4"/>
        <v>39301</v>
      </c>
      <c r="F15" s="19">
        <f t="shared" si="4"/>
        <v>43231</v>
      </c>
      <c r="G15" s="19">
        <f t="shared" si="4"/>
        <v>47160.999999999993</v>
      </c>
      <c r="H15" s="19">
        <f t="shared" si="4"/>
        <v>51090.999999999993</v>
      </c>
      <c r="I15" s="19">
        <f t="shared" si="4"/>
        <v>55020.999999999993</v>
      </c>
      <c r="J15" s="19">
        <f t="shared" si="4"/>
        <v>58950.999999999985</v>
      </c>
      <c r="K15" s="19">
        <f t="shared" si="4"/>
        <v>62880.999999999985</v>
      </c>
      <c r="L15" s="19">
        <f t="shared" si="4"/>
        <v>66810.999999999985</v>
      </c>
      <c r="M15" s="19">
        <f t="shared" si="4"/>
        <v>70740.999999999985</v>
      </c>
      <c r="N15" s="20">
        <f t="shared" si="4"/>
        <v>74670.999999999985</v>
      </c>
      <c r="O15" s="19">
        <f t="shared" si="4"/>
        <v>78600.999999999971</v>
      </c>
      <c r="P15" s="19">
        <f t="shared" si="4"/>
        <v>82530.999999999971</v>
      </c>
      <c r="Q15" s="19">
        <f t="shared" si="4"/>
        <v>86460.999999999971</v>
      </c>
      <c r="R15" s="19">
        <f t="shared" si="4"/>
        <v>90390.999999999971</v>
      </c>
      <c r="S15" s="19">
        <f t="shared" si="4"/>
        <v>94320.999999999971</v>
      </c>
      <c r="T15" s="19">
        <f t="shared" si="4"/>
        <v>98250.999999999971</v>
      </c>
      <c r="U15" s="19">
        <f t="shared" si="4"/>
        <v>102180.99999999996</v>
      </c>
      <c r="V15" s="19">
        <f t="shared" si="4"/>
        <v>106110.99999999997</v>
      </c>
    </row>
    <row r="16" spans="1:24" ht="30" customHeight="1">
      <c r="A16" s="44">
        <v>4</v>
      </c>
      <c r="B16" s="15" t="s">
        <v>4</v>
      </c>
      <c r="C16" s="21">
        <v>26200</v>
      </c>
      <c r="D16" s="21">
        <f>SUM(C16*D5)</f>
        <v>39300</v>
      </c>
      <c r="E16" s="21">
        <f>SUM(C16*E5)</f>
        <v>43230</v>
      </c>
      <c r="F16" s="21">
        <f>SUM(C16*F5)</f>
        <v>47159.999999999993</v>
      </c>
      <c r="G16" s="21">
        <f>SUM(C16*G5)</f>
        <v>51089.999999999993</v>
      </c>
      <c r="H16" s="21">
        <f>SUM(C16*H5)</f>
        <v>55019.999999999993</v>
      </c>
      <c r="I16" s="21">
        <f>SUM(C16*I5)</f>
        <v>58949.999999999985</v>
      </c>
      <c r="J16" s="21">
        <f>SUM(C16*J5)</f>
        <v>62879.999999999985</v>
      </c>
      <c r="K16" s="21">
        <f>SUM(C16*K5)</f>
        <v>66809.999999999985</v>
      </c>
      <c r="L16" s="21">
        <f>SUM(C16*L5)</f>
        <v>70739.999999999985</v>
      </c>
      <c r="M16" s="21">
        <f>SUM(C16*M5)</f>
        <v>74669.999999999985</v>
      </c>
      <c r="N16" s="23">
        <f>SUM(C16*N5)</f>
        <v>78599.999999999971</v>
      </c>
      <c r="O16" s="21">
        <f>SUM(C16*O5)</f>
        <v>82529.999999999971</v>
      </c>
      <c r="P16" s="21">
        <f>SUM(C16*P5)</f>
        <v>86459.999999999971</v>
      </c>
      <c r="Q16" s="21">
        <f>SUM(C16*Q5)</f>
        <v>90389.999999999971</v>
      </c>
      <c r="R16" s="21">
        <f>SUM(C16*R5)</f>
        <v>94319.999999999971</v>
      </c>
      <c r="S16" s="21">
        <f>SUM(C16*S5)</f>
        <v>98249.999999999971</v>
      </c>
      <c r="T16" s="21">
        <f>SUM(C16*T5)</f>
        <v>102179.99999999996</v>
      </c>
      <c r="U16" s="21">
        <f>SUM(C16*U5)</f>
        <v>106109.99999999997</v>
      </c>
      <c r="V16" s="24" t="s">
        <v>9</v>
      </c>
    </row>
    <row r="17" spans="1:22" ht="30" customHeight="1">
      <c r="A17" s="45" t="s">
        <v>2</v>
      </c>
      <c r="B17" s="13" t="s">
        <v>3</v>
      </c>
      <c r="C17" s="19" t="s">
        <v>11</v>
      </c>
      <c r="D17" s="19">
        <f t="shared" ref="D17:V17" si="5">SUM(C18+1)</f>
        <v>30681</v>
      </c>
      <c r="E17" s="19">
        <f t="shared" si="5"/>
        <v>46021</v>
      </c>
      <c r="F17" s="19">
        <f t="shared" si="5"/>
        <v>50623</v>
      </c>
      <c r="G17" s="19">
        <f t="shared" si="5"/>
        <v>55224.999999999993</v>
      </c>
      <c r="H17" s="19">
        <f t="shared" si="5"/>
        <v>59826.999999999993</v>
      </c>
      <c r="I17" s="19">
        <f t="shared" si="5"/>
        <v>64428.999999999993</v>
      </c>
      <c r="J17" s="19">
        <f t="shared" si="5"/>
        <v>69030.999999999985</v>
      </c>
      <c r="K17" s="19">
        <f t="shared" si="5"/>
        <v>73632.999999999985</v>
      </c>
      <c r="L17" s="19">
        <f t="shared" si="5"/>
        <v>78234.999999999985</v>
      </c>
      <c r="M17" s="19">
        <f t="shared" si="5"/>
        <v>82836.999999999985</v>
      </c>
      <c r="N17" s="20">
        <f t="shared" si="5"/>
        <v>87438.999999999971</v>
      </c>
      <c r="O17" s="19">
        <f t="shared" si="5"/>
        <v>92040.999999999971</v>
      </c>
      <c r="P17" s="19">
        <f t="shared" si="5"/>
        <v>96642.999999999971</v>
      </c>
      <c r="Q17" s="19">
        <f t="shared" si="5"/>
        <v>101244.99999999997</v>
      </c>
      <c r="R17" s="19">
        <f t="shared" si="5"/>
        <v>105846.99999999997</v>
      </c>
      <c r="S17" s="19">
        <f t="shared" si="5"/>
        <v>110448.99999999996</v>
      </c>
      <c r="T17" s="19">
        <f t="shared" si="5"/>
        <v>115050.99999999996</v>
      </c>
      <c r="U17" s="19">
        <f t="shared" si="5"/>
        <v>119652.99999999996</v>
      </c>
      <c r="V17" s="19">
        <f t="shared" si="5"/>
        <v>124254.99999999997</v>
      </c>
    </row>
    <row r="18" spans="1:22" ht="30" customHeight="1">
      <c r="A18" s="44">
        <v>5</v>
      </c>
      <c r="B18" s="15" t="s">
        <v>4</v>
      </c>
      <c r="C18" s="21">
        <v>30680</v>
      </c>
      <c r="D18" s="21">
        <f>SUM(C18*D5)</f>
        <v>46020</v>
      </c>
      <c r="E18" s="21">
        <f>SUM(C18*E5)</f>
        <v>50622</v>
      </c>
      <c r="F18" s="21">
        <f>SUM(C18*F5)</f>
        <v>55223.999999999993</v>
      </c>
      <c r="G18" s="21">
        <f>SUM(C18*G5)</f>
        <v>59825.999999999993</v>
      </c>
      <c r="H18" s="21">
        <f>SUM(C18*H5)</f>
        <v>64427.999999999993</v>
      </c>
      <c r="I18" s="21">
        <f>SUM(C18*I5)</f>
        <v>69029.999999999985</v>
      </c>
      <c r="J18" s="21">
        <f>SUM(C18*J5)</f>
        <v>73631.999999999985</v>
      </c>
      <c r="K18" s="21">
        <f>SUM(C18*K5)</f>
        <v>78233.999999999985</v>
      </c>
      <c r="L18" s="21">
        <f>SUM(C18*L5)</f>
        <v>82835.999999999985</v>
      </c>
      <c r="M18" s="21">
        <f>SUM(C18*M5)</f>
        <v>87437.999999999971</v>
      </c>
      <c r="N18" s="23">
        <f>SUM(C18*N5)</f>
        <v>92039.999999999971</v>
      </c>
      <c r="O18" s="21">
        <f>SUM(C18*O5)</f>
        <v>96641.999999999971</v>
      </c>
      <c r="P18" s="21">
        <f>SUM(C18*P5)</f>
        <v>101243.99999999997</v>
      </c>
      <c r="Q18" s="21">
        <f>SUM(C18*Q5)</f>
        <v>105845.99999999997</v>
      </c>
      <c r="R18" s="21">
        <f>SUM(C18*R5)</f>
        <v>110447.99999999996</v>
      </c>
      <c r="S18" s="21">
        <f>SUM(C18*S5)</f>
        <v>115049.99999999996</v>
      </c>
      <c r="T18" s="21">
        <f>SUM(C18*T5)</f>
        <v>119651.99999999996</v>
      </c>
      <c r="U18" s="21">
        <f>SUM(C18*U5)</f>
        <v>124253.99999999997</v>
      </c>
      <c r="V18" s="24" t="s">
        <v>9</v>
      </c>
    </row>
    <row r="19" spans="1:22" ht="30" customHeight="1">
      <c r="A19" s="45" t="s">
        <v>2</v>
      </c>
      <c r="B19" s="13" t="s">
        <v>3</v>
      </c>
      <c r="C19" s="19" t="s">
        <v>11</v>
      </c>
      <c r="D19" s="19">
        <f t="shared" ref="D19:V19" si="6">SUM(C20+1)</f>
        <v>35161</v>
      </c>
      <c r="E19" s="19">
        <f t="shared" si="6"/>
        <v>52741</v>
      </c>
      <c r="F19" s="19">
        <f t="shared" si="6"/>
        <v>58015</v>
      </c>
      <c r="G19" s="19">
        <f t="shared" si="6"/>
        <v>63288.999999999993</v>
      </c>
      <c r="H19" s="19">
        <f t="shared" si="6"/>
        <v>68562.999999999985</v>
      </c>
      <c r="I19" s="19">
        <f t="shared" si="6"/>
        <v>73836.999999999985</v>
      </c>
      <c r="J19" s="19">
        <f t="shared" si="6"/>
        <v>79110.999999999985</v>
      </c>
      <c r="K19" s="19">
        <f t="shared" si="6"/>
        <v>84384.999999999985</v>
      </c>
      <c r="L19" s="19">
        <f t="shared" si="6"/>
        <v>89658.999999999971</v>
      </c>
      <c r="M19" s="19">
        <f t="shared" si="6"/>
        <v>94932.999999999971</v>
      </c>
      <c r="N19" s="20">
        <f t="shared" si="6"/>
        <v>100206.99999999997</v>
      </c>
      <c r="O19" s="19">
        <f t="shared" si="6"/>
        <v>105480.99999999997</v>
      </c>
      <c r="P19" s="19">
        <f t="shared" si="6"/>
        <v>110754.99999999997</v>
      </c>
      <c r="Q19" s="19">
        <f t="shared" si="6"/>
        <v>116028.99999999996</v>
      </c>
      <c r="R19" s="19">
        <f t="shared" si="6"/>
        <v>121302.99999999996</v>
      </c>
      <c r="S19" s="19">
        <f t="shared" si="6"/>
        <v>126576.99999999996</v>
      </c>
      <c r="T19" s="19">
        <f t="shared" si="6"/>
        <v>131850.99999999994</v>
      </c>
      <c r="U19" s="19">
        <f t="shared" si="6"/>
        <v>137124.99999999994</v>
      </c>
      <c r="V19" s="19">
        <f t="shared" si="6"/>
        <v>142398.99999999997</v>
      </c>
    </row>
    <row r="20" spans="1:22" ht="30" customHeight="1">
      <c r="A20" s="46">
        <v>6</v>
      </c>
      <c r="B20" s="16" t="s">
        <v>4</v>
      </c>
      <c r="C20" s="25">
        <v>35160</v>
      </c>
      <c r="D20" s="24">
        <f>SUM(C20*D5)</f>
        <v>52740</v>
      </c>
      <c r="E20" s="24">
        <f>SUM(C20*E5)</f>
        <v>58014</v>
      </c>
      <c r="F20" s="25">
        <f>SUM(C20*F5)</f>
        <v>63287.999999999993</v>
      </c>
      <c r="G20" s="24">
        <f>SUM(C20*G5)</f>
        <v>68561.999999999985</v>
      </c>
      <c r="H20" s="24">
        <f>SUM(C20*H5)</f>
        <v>73835.999999999985</v>
      </c>
      <c r="I20" s="24">
        <f>SUM(C20*I5)</f>
        <v>79109.999999999985</v>
      </c>
      <c r="J20" s="24">
        <f>SUM(C20*J5)</f>
        <v>84383.999999999985</v>
      </c>
      <c r="K20" s="24">
        <f>SUM(C20*K5)</f>
        <v>89657.999999999971</v>
      </c>
      <c r="L20" s="24">
        <f>SUM(C20*L5)</f>
        <v>94931.999999999971</v>
      </c>
      <c r="M20" s="24">
        <f>SUM(C20*M5)</f>
        <v>100205.99999999997</v>
      </c>
      <c r="N20" s="26">
        <f>SUM(C20*N5)</f>
        <v>105479.99999999997</v>
      </c>
      <c r="O20" s="24">
        <f>SUM(C20*O5)</f>
        <v>110753.99999999997</v>
      </c>
      <c r="P20" s="24">
        <f>SUM(C20*P5)</f>
        <v>116027.99999999996</v>
      </c>
      <c r="Q20" s="24">
        <f>SUM(C20*Q5)</f>
        <v>121301.99999999996</v>
      </c>
      <c r="R20" s="24">
        <f>SUM(C20*R5)</f>
        <v>126575.99999999996</v>
      </c>
      <c r="S20" s="24">
        <f>SUM(C20*S5)</f>
        <v>131849.99999999994</v>
      </c>
      <c r="T20" s="24">
        <f>SUM(C20*T5)</f>
        <v>137123.99999999994</v>
      </c>
      <c r="U20" s="24">
        <f>SUM(C20*U5)</f>
        <v>142397.99999999997</v>
      </c>
      <c r="V20" s="24" t="s">
        <v>9</v>
      </c>
    </row>
    <row r="21" spans="1:22" ht="30" customHeight="1">
      <c r="A21" s="45" t="s">
        <v>2</v>
      </c>
      <c r="B21" s="17" t="s">
        <v>3</v>
      </c>
      <c r="C21" s="19" t="s">
        <v>11</v>
      </c>
      <c r="D21" s="19">
        <f t="shared" ref="D21" si="7">SUM(C22+1)</f>
        <v>39641</v>
      </c>
      <c r="E21" s="19">
        <f t="shared" ref="E21:V21" si="8">SUM(D22+1)</f>
        <v>59461</v>
      </c>
      <c r="F21" s="19">
        <f t="shared" si="8"/>
        <v>65407</v>
      </c>
      <c r="G21" s="19">
        <f t="shared" si="8"/>
        <v>71353</v>
      </c>
      <c r="H21" s="19">
        <f t="shared" si="8"/>
        <v>77298.999999999985</v>
      </c>
      <c r="I21" s="19">
        <f t="shared" si="8"/>
        <v>83244.999999999985</v>
      </c>
      <c r="J21" s="19">
        <f t="shared" si="8"/>
        <v>89190.999999999985</v>
      </c>
      <c r="K21" s="19">
        <f t="shared" si="8"/>
        <v>95136.999999999985</v>
      </c>
      <c r="L21" s="19">
        <f t="shared" si="8"/>
        <v>101082.99999999997</v>
      </c>
      <c r="M21" s="19">
        <f t="shared" si="8"/>
        <v>107028.99999999997</v>
      </c>
      <c r="N21" s="20">
        <f t="shared" si="8"/>
        <v>112974.99999999997</v>
      </c>
      <c r="O21" s="19">
        <f t="shared" si="8"/>
        <v>118920.99999999997</v>
      </c>
      <c r="P21" s="19">
        <f t="shared" si="8"/>
        <v>124866.99999999996</v>
      </c>
      <c r="Q21" s="19">
        <f t="shared" si="8"/>
        <v>130812.99999999996</v>
      </c>
      <c r="R21" s="19">
        <f t="shared" si="8"/>
        <v>136758.99999999994</v>
      </c>
      <c r="S21" s="19">
        <f t="shared" si="8"/>
        <v>142704.99999999994</v>
      </c>
      <c r="T21" s="19">
        <f t="shared" si="8"/>
        <v>148650.99999999994</v>
      </c>
      <c r="U21" s="19">
        <f t="shared" si="8"/>
        <v>154596.99999999994</v>
      </c>
      <c r="V21" s="19">
        <f t="shared" si="8"/>
        <v>160542.99999999997</v>
      </c>
    </row>
    <row r="22" spans="1:22" ht="30" customHeight="1">
      <c r="A22" s="44">
        <v>7</v>
      </c>
      <c r="B22" s="18" t="s">
        <v>4</v>
      </c>
      <c r="C22" s="21">
        <v>39640</v>
      </c>
      <c r="D22" s="24">
        <f>SUM(C22*D5)</f>
        <v>59460</v>
      </c>
      <c r="E22" s="24">
        <f>SUM(C22*E5)</f>
        <v>65406</v>
      </c>
      <c r="F22" s="25">
        <f>SUM(C22*F5)</f>
        <v>71352</v>
      </c>
      <c r="G22" s="24">
        <f>SUM(C22*G5)</f>
        <v>77297.999999999985</v>
      </c>
      <c r="H22" s="24">
        <f>SUM(C22*H5)</f>
        <v>83243.999999999985</v>
      </c>
      <c r="I22" s="24">
        <f>SUM(C22*I5)</f>
        <v>89189.999999999985</v>
      </c>
      <c r="J22" s="24">
        <f>SUM(C22*J5)</f>
        <v>95135.999999999985</v>
      </c>
      <c r="K22" s="24">
        <f>SUM(C22*K5)</f>
        <v>101081.99999999997</v>
      </c>
      <c r="L22" s="24">
        <f>SUM(C22*L5)</f>
        <v>107027.99999999997</v>
      </c>
      <c r="M22" s="24">
        <f>SUM(C22*M5)</f>
        <v>112973.99999999997</v>
      </c>
      <c r="N22" s="26">
        <f>SUM(C22*N5)</f>
        <v>118919.99999999997</v>
      </c>
      <c r="O22" s="24">
        <f>SUM(C22*O5)</f>
        <v>124865.99999999996</v>
      </c>
      <c r="P22" s="24">
        <f>SUM(C22*P5)</f>
        <v>130811.99999999996</v>
      </c>
      <c r="Q22" s="24">
        <f>SUM(C22*Q5)</f>
        <v>136757.99999999994</v>
      </c>
      <c r="R22" s="24">
        <f>SUM(C22*R5)</f>
        <v>142703.99999999994</v>
      </c>
      <c r="S22" s="24">
        <f>SUM(C22*S5)</f>
        <v>148649.99999999994</v>
      </c>
      <c r="T22" s="24">
        <f>SUM(C22*T5)</f>
        <v>154595.99999999994</v>
      </c>
      <c r="U22" s="24">
        <f>SUM(C22*U5)</f>
        <v>160541.99999999997</v>
      </c>
      <c r="V22" s="24" t="s">
        <v>9</v>
      </c>
    </row>
    <row r="23" spans="1:22" ht="30" customHeight="1">
      <c r="A23" s="45" t="s">
        <v>2</v>
      </c>
      <c r="B23" s="17" t="s">
        <v>3</v>
      </c>
      <c r="C23" s="19" t="s">
        <v>11</v>
      </c>
      <c r="D23" s="19">
        <f t="shared" ref="D23:V23" si="9">SUM(C24+1)</f>
        <v>44121</v>
      </c>
      <c r="E23" s="19">
        <f t="shared" si="9"/>
        <v>66181</v>
      </c>
      <c r="F23" s="19">
        <f t="shared" si="9"/>
        <v>72799</v>
      </c>
      <c r="G23" s="19">
        <f t="shared" si="9"/>
        <v>79416.999999999985</v>
      </c>
      <c r="H23" s="19">
        <f t="shared" si="9"/>
        <v>86034.999999999985</v>
      </c>
      <c r="I23" s="19">
        <f t="shared" si="9"/>
        <v>92652.999999999985</v>
      </c>
      <c r="J23" s="19">
        <f t="shared" si="9"/>
        <v>99270.999999999985</v>
      </c>
      <c r="K23" s="19">
        <f t="shared" si="9"/>
        <v>105888.99999999997</v>
      </c>
      <c r="L23" s="19">
        <f t="shared" si="9"/>
        <v>112506.99999999997</v>
      </c>
      <c r="M23" s="19">
        <f t="shared" si="9"/>
        <v>119124.99999999997</v>
      </c>
      <c r="N23" s="20">
        <f t="shared" si="9"/>
        <v>125742.99999999997</v>
      </c>
      <c r="O23" s="19">
        <f t="shared" si="9"/>
        <v>132360.99999999997</v>
      </c>
      <c r="P23" s="19">
        <f t="shared" si="9"/>
        <v>138978.99999999997</v>
      </c>
      <c r="Q23" s="19">
        <f t="shared" si="9"/>
        <v>145596.99999999994</v>
      </c>
      <c r="R23" s="19">
        <f t="shared" si="9"/>
        <v>152214.99999999994</v>
      </c>
      <c r="S23" s="19">
        <f t="shared" si="9"/>
        <v>158832.99999999994</v>
      </c>
      <c r="T23" s="19">
        <f t="shared" si="9"/>
        <v>165450.99999999994</v>
      </c>
      <c r="U23" s="19">
        <f t="shared" si="9"/>
        <v>172068.99999999994</v>
      </c>
      <c r="V23" s="19">
        <f t="shared" si="9"/>
        <v>178686.99999999994</v>
      </c>
    </row>
    <row r="24" spans="1:22" ht="30" customHeight="1">
      <c r="A24" s="44">
        <v>8</v>
      </c>
      <c r="B24" s="18" t="s">
        <v>4</v>
      </c>
      <c r="C24" s="21">
        <v>44120</v>
      </c>
      <c r="D24" s="21">
        <f>SUM(C24*D5)</f>
        <v>66180</v>
      </c>
      <c r="E24" s="21">
        <f>SUM(C24*E5)</f>
        <v>72798</v>
      </c>
      <c r="F24" s="21">
        <f>SUM(C24*F5)</f>
        <v>79415.999999999985</v>
      </c>
      <c r="G24" s="21">
        <f>SUM(C24*G5)</f>
        <v>86033.999999999985</v>
      </c>
      <c r="H24" s="21">
        <f>SUM(C24*H5)</f>
        <v>92651.999999999985</v>
      </c>
      <c r="I24" s="21">
        <f>SUM(C24*I5)</f>
        <v>99269.999999999985</v>
      </c>
      <c r="J24" s="21">
        <f>SUM(C24*J5)</f>
        <v>105887.99999999997</v>
      </c>
      <c r="K24" s="21">
        <f>SUM(C24*K5)</f>
        <v>112505.99999999997</v>
      </c>
      <c r="L24" s="21">
        <f>SUM(C24*L5)</f>
        <v>119123.99999999997</v>
      </c>
      <c r="M24" s="21">
        <f>SUM(C24*M5)</f>
        <v>125741.99999999997</v>
      </c>
      <c r="N24" s="21">
        <f>SUM(C24*N5)</f>
        <v>132359.99999999997</v>
      </c>
      <c r="O24" s="21">
        <f>SUM(C24*O5)</f>
        <v>138977.99999999997</v>
      </c>
      <c r="P24" s="21">
        <f>SUM(C24*P5)</f>
        <v>145595.99999999994</v>
      </c>
      <c r="Q24" s="21">
        <f>SUM(C24*Q5)</f>
        <v>152213.99999999994</v>
      </c>
      <c r="R24" s="21">
        <f>SUM(C24*R5)</f>
        <v>158831.99999999994</v>
      </c>
      <c r="S24" s="21">
        <f>SUM(C24*S5)</f>
        <v>165449.99999999994</v>
      </c>
      <c r="T24" s="21">
        <f>SUM(C24*T5)</f>
        <v>172067.99999999994</v>
      </c>
      <c r="U24" s="21">
        <f>SUM(C24*U5)</f>
        <v>178685.99999999994</v>
      </c>
      <c r="V24" s="24" t="s">
        <v>9</v>
      </c>
    </row>
    <row r="25" spans="1:22" ht="30" customHeight="1">
      <c r="A25" s="45" t="s">
        <v>2</v>
      </c>
      <c r="B25" s="17" t="s">
        <v>3</v>
      </c>
      <c r="C25" s="19" t="s">
        <v>11</v>
      </c>
      <c r="D25" s="19">
        <f t="shared" ref="D25" si="10">SUM(C26+1)</f>
        <v>48601</v>
      </c>
      <c r="E25" s="19">
        <f t="shared" ref="E25" si="11">SUM(D26+1)</f>
        <v>72901</v>
      </c>
      <c r="F25" s="19">
        <f t="shared" ref="F25" si="12">SUM(E26+1)</f>
        <v>80191</v>
      </c>
      <c r="G25" s="19">
        <f t="shared" ref="G25" si="13">SUM(F26+1)</f>
        <v>87480.999999999985</v>
      </c>
      <c r="H25" s="19">
        <f t="shared" ref="H25" si="14">SUM(G26+1)</f>
        <v>94770.999999999985</v>
      </c>
      <c r="I25" s="19">
        <f t="shared" ref="I25" si="15">SUM(H26+1)</f>
        <v>102060.99999999999</v>
      </c>
      <c r="J25" s="19">
        <f t="shared" ref="J25" si="16">SUM(I26+1)</f>
        <v>109350.99999999999</v>
      </c>
      <c r="K25" s="19">
        <f t="shared" ref="K25" si="17">SUM(J26+1)</f>
        <v>116640.99999999997</v>
      </c>
      <c r="L25" s="19">
        <f t="shared" ref="L25" si="18">SUM(K26+1)</f>
        <v>123930.99999999997</v>
      </c>
      <c r="M25" s="19">
        <f t="shared" ref="M25" si="19">SUM(L26+1)</f>
        <v>131220.99999999997</v>
      </c>
      <c r="N25" s="20">
        <f t="shared" ref="N25" si="20">SUM(M26+1)</f>
        <v>138510.99999999997</v>
      </c>
      <c r="O25" s="19">
        <f t="shared" ref="O25" si="21">SUM(N26+1)</f>
        <v>145800.99999999997</v>
      </c>
      <c r="P25" s="19">
        <f t="shared" ref="P25" si="22">SUM(O26+1)</f>
        <v>153090.99999999994</v>
      </c>
      <c r="Q25" s="19">
        <f t="shared" ref="Q25" si="23">SUM(P26+1)</f>
        <v>160380.99999999994</v>
      </c>
      <c r="R25" s="19">
        <f t="shared" ref="R25" si="24">SUM(Q26+1)</f>
        <v>167670.99999999994</v>
      </c>
      <c r="S25" s="19">
        <f t="shared" ref="S25" si="25">SUM(R26+1)</f>
        <v>174960.99999999994</v>
      </c>
      <c r="T25" s="19">
        <f t="shared" ref="T25" si="26">SUM(S26+1)</f>
        <v>182250.99999999994</v>
      </c>
      <c r="U25" s="19">
        <f t="shared" ref="U25" si="27">SUM(T26+1)</f>
        <v>189540.99999999994</v>
      </c>
      <c r="V25" s="19">
        <f t="shared" ref="V25" si="28">SUM(U26+1)</f>
        <v>196830.99999999994</v>
      </c>
    </row>
    <row r="26" spans="1:22" ht="30" customHeight="1">
      <c r="A26" s="44">
        <v>9</v>
      </c>
      <c r="B26" s="18" t="s">
        <v>4</v>
      </c>
      <c r="C26" s="21">
        <v>48600</v>
      </c>
      <c r="D26" s="21">
        <f>SUM(C26*D5)</f>
        <v>72900</v>
      </c>
      <c r="E26" s="21">
        <f>SUM(C26*E5)</f>
        <v>80190</v>
      </c>
      <c r="F26" s="21">
        <f>SUM(C26*F5)</f>
        <v>87479.999999999985</v>
      </c>
      <c r="G26" s="21">
        <f>SUM(C26*G5)</f>
        <v>94769.999999999985</v>
      </c>
      <c r="H26" s="21">
        <f>SUM(C26*H5)</f>
        <v>102059.99999999999</v>
      </c>
      <c r="I26" s="21">
        <f>SUM(C26*I5)</f>
        <v>109349.99999999999</v>
      </c>
      <c r="J26" s="21">
        <f>SUM(C26*J5)</f>
        <v>116639.99999999997</v>
      </c>
      <c r="K26" s="21">
        <f>SUM(C26*K5)</f>
        <v>123929.99999999997</v>
      </c>
      <c r="L26" s="21">
        <f>SUM(C26*L5)</f>
        <v>131219.99999999997</v>
      </c>
      <c r="M26" s="21">
        <f>SUM(C26*M5)</f>
        <v>138509.99999999997</v>
      </c>
      <c r="N26" s="21">
        <f>SUM(C26*N5)</f>
        <v>145799.99999999997</v>
      </c>
      <c r="O26" s="21">
        <f>SUM(C26*O5)</f>
        <v>153089.99999999994</v>
      </c>
      <c r="P26" s="21">
        <f>SUM(C26*P5)</f>
        <v>160379.99999999994</v>
      </c>
      <c r="Q26" s="21">
        <f>SUM(C26*Q5)</f>
        <v>167669.99999999994</v>
      </c>
      <c r="R26" s="21">
        <f>SUM(C26*R5)</f>
        <v>174959.99999999994</v>
      </c>
      <c r="S26" s="21">
        <f>SUM(C26*S5)</f>
        <v>182249.99999999994</v>
      </c>
      <c r="T26" s="21">
        <f>SUM(C26*T5)</f>
        <v>189539.99999999994</v>
      </c>
      <c r="U26" s="21">
        <f>SUM(C26*U5)</f>
        <v>196829.99999999994</v>
      </c>
      <c r="V26" s="24" t="s">
        <v>9</v>
      </c>
    </row>
    <row r="27" spans="1:22" ht="30" customHeight="1">
      <c r="A27" s="45" t="s">
        <v>2</v>
      </c>
      <c r="B27" s="17" t="s">
        <v>3</v>
      </c>
      <c r="C27" s="19" t="s">
        <v>11</v>
      </c>
      <c r="D27" s="19">
        <f t="shared" ref="D27" si="29">SUM(C28+1)</f>
        <v>53081</v>
      </c>
      <c r="E27" s="19">
        <f t="shared" ref="E27" si="30">SUM(D28+1)</f>
        <v>79621</v>
      </c>
      <c r="F27" s="19">
        <f t="shared" ref="F27" si="31">SUM(E28+1)</f>
        <v>87583</v>
      </c>
      <c r="G27" s="19">
        <f t="shared" ref="G27" si="32">SUM(F28+1)</f>
        <v>95544.999999999985</v>
      </c>
      <c r="H27" s="19">
        <f t="shared" ref="H27" si="33">SUM(G28+1)</f>
        <v>103506.99999999999</v>
      </c>
      <c r="I27" s="19">
        <f t="shared" ref="I27" si="34">SUM(H28+1)</f>
        <v>111468.99999999999</v>
      </c>
      <c r="J27" s="19">
        <f t="shared" ref="J27" si="35">SUM(I28+1)</f>
        <v>119430.99999999997</v>
      </c>
      <c r="K27" s="19">
        <f t="shared" ref="K27" si="36">SUM(J28+1)</f>
        <v>127392.99999999997</v>
      </c>
      <c r="L27" s="19">
        <f t="shared" ref="L27" si="37">SUM(K28+1)</f>
        <v>135354.99999999997</v>
      </c>
      <c r="M27" s="19">
        <f t="shared" ref="M27" si="38">SUM(L28+1)</f>
        <v>143316.99999999997</v>
      </c>
      <c r="N27" s="20">
        <f t="shared" ref="N27" si="39">SUM(M28+1)</f>
        <v>151278.99999999997</v>
      </c>
      <c r="O27" s="19">
        <f t="shared" ref="O27" si="40">SUM(N28+1)</f>
        <v>159240.99999999994</v>
      </c>
      <c r="P27" s="19">
        <f t="shared" ref="P27" si="41">SUM(O28+1)</f>
        <v>167202.99999999994</v>
      </c>
      <c r="Q27" s="19">
        <f t="shared" ref="Q27" si="42">SUM(P28+1)</f>
        <v>175164.99999999994</v>
      </c>
      <c r="R27" s="19">
        <f t="shared" ref="R27" si="43">SUM(Q28+1)</f>
        <v>183126.99999999994</v>
      </c>
      <c r="S27" s="19">
        <f t="shared" ref="S27" si="44">SUM(R28+1)</f>
        <v>191088.99999999994</v>
      </c>
      <c r="T27" s="19">
        <f t="shared" ref="T27" si="45">SUM(S28+1)</f>
        <v>199050.99999999994</v>
      </c>
      <c r="U27" s="19">
        <f t="shared" ref="U27" si="46">SUM(T28+1)</f>
        <v>207012.99999999991</v>
      </c>
      <c r="V27" s="19">
        <f t="shared" ref="V27" si="47">SUM(U28+1)</f>
        <v>214974.99999999994</v>
      </c>
    </row>
    <row r="28" spans="1:22" ht="30" customHeight="1">
      <c r="A28" s="44">
        <v>10</v>
      </c>
      <c r="B28" s="18" t="s">
        <v>4</v>
      </c>
      <c r="C28" s="21">
        <v>53080</v>
      </c>
      <c r="D28" s="21">
        <f>SUM(C28*D5)</f>
        <v>79620</v>
      </c>
      <c r="E28" s="21">
        <f>SUM(C28*E5)</f>
        <v>87582</v>
      </c>
      <c r="F28" s="21">
        <f>SUM(C28*F5)</f>
        <v>95543.999999999985</v>
      </c>
      <c r="G28" s="21">
        <f>SUM(C28*G5)</f>
        <v>103505.99999999999</v>
      </c>
      <c r="H28" s="21">
        <f>SUM(C28*H5)</f>
        <v>111467.99999999999</v>
      </c>
      <c r="I28" s="21">
        <f>SUM(C28*I5)</f>
        <v>119429.99999999997</v>
      </c>
      <c r="J28" s="21">
        <f>SUM(C28*J5)</f>
        <v>127391.99999999997</v>
      </c>
      <c r="K28" s="21">
        <f>SUM(C28*K5)</f>
        <v>135353.99999999997</v>
      </c>
      <c r="L28" s="21">
        <f>SUM(C28*L5)</f>
        <v>143315.99999999997</v>
      </c>
      <c r="M28" s="21">
        <f>SUM(C28*M5)</f>
        <v>151277.99999999997</v>
      </c>
      <c r="N28" s="21">
        <f>SUM(C28*N5)</f>
        <v>159239.99999999994</v>
      </c>
      <c r="O28" s="21">
        <f>SUM(C28*O5)</f>
        <v>167201.99999999994</v>
      </c>
      <c r="P28" s="21">
        <f>SUM(C28*P5)</f>
        <v>175163.99999999994</v>
      </c>
      <c r="Q28" s="21">
        <f>SUM(C28*Q5)</f>
        <v>183125.99999999994</v>
      </c>
      <c r="R28" s="21">
        <f>SUM(C28*R5)</f>
        <v>191087.99999999994</v>
      </c>
      <c r="S28" s="21">
        <f>SUM(C28*S5)</f>
        <v>199049.99999999994</v>
      </c>
      <c r="T28" s="21">
        <f>SUM(C28*T5)</f>
        <v>207011.99999999991</v>
      </c>
      <c r="U28" s="21">
        <f>SUM(C28*U5)</f>
        <v>214973.99999999994</v>
      </c>
      <c r="V28" s="24" t="s">
        <v>9</v>
      </c>
    </row>
    <row r="29" spans="1:22" ht="57" customHeight="1">
      <c r="A29" s="6" t="s">
        <v>1</v>
      </c>
      <c r="B29" s="3"/>
      <c r="C29" s="27">
        <v>4480</v>
      </c>
      <c r="D29" s="28">
        <f>SUM(C29*D5)</f>
        <v>6720</v>
      </c>
      <c r="E29" s="28">
        <f>SUM(C29*E5)</f>
        <v>7392</v>
      </c>
      <c r="F29" s="29">
        <f>SUM(C29*F5)</f>
        <v>8063.9999999999991</v>
      </c>
      <c r="G29" s="28">
        <f>SUM(C29*G5)</f>
        <v>8735.9999999999982</v>
      </c>
      <c r="H29" s="28">
        <f>SUM(C29*H5)</f>
        <v>9407.9999999999982</v>
      </c>
      <c r="I29" s="28">
        <f>SUM(C29*I5)</f>
        <v>10079.999999999998</v>
      </c>
      <c r="J29" s="28">
        <f>SUM(C29*J5)</f>
        <v>10751.999999999998</v>
      </c>
      <c r="K29" s="28">
        <f>SUM(C29*K5)</f>
        <v>11423.999999999996</v>
      </c>
      <c r="L29" s="28">
        <f>SUM(C29*L5)</f>
        <v>12095.999999999996</v>
      </c>
      <c r="M29" s="28">
        <f>SUM(C29*M5)</f>
        <v>12767.999999999996</v>
      </c>
      <c r="N29" s="28">
        <f>SUM(C29*N5)</f>
        <v>13439.999999999996</v>
      </c>
      <c r="O29" s="28">
        <f>SUM(C29*O5)</f>
        <v>14111.999999999996</v>
      </c>
      <c r="P29" s="28">
        <f>SUM(C29*P5)</f>
        <v>14783.999999999995</v>
      </c>
      <c r="Q29" s="28">
        <f>SUM(C29*Q5)</f>
        <v>15455.999999999995</v>
      </c>
      <c r="R29" s="28">
        <f>SUM(C29*R5)</f>
        <v>16127.999999999995</v>
      </c>
      <c r="S29" s="28">
        <f>SUM(C29*S5)</f>
        <v>16799.999999999993</v>
      </c>
      <c r="T29" s="28">
        <f>SUM(C29*T5)</f>
        <v>17471.999999999993</v>
      </c>
      <c r="U29" s="28">
        <f>SUM(C29*U5)</f>
        <v>18143.999999999996</v>
      </c>
      <c r="V29" s="28">
        <f>SUM(C29*V5)</f>
        <v>18815.999999999996</v>
      </c>
    </row>
    <row r="30" spans="1:22" ht="24.75" customHeight="1">
      <c r="A30" s="10"/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24.75" customHeight="1">
      <c r="A31" s="47" t="s">
        <v>18</v>
      </c>
      <c r="B31" s="10"/>
      <c r="C31" s="11"/>
      <c r="D31" s="12"/>
      <c r="E31" s="12"/>
      <c r="F31" s="12"/>
      <c r="G31" s="12"/>
      <c r="H31" s="12"/>
      <c r="I31" s="12"/>
      <c r="J31" s="12"/>
      <c r="K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24.75" customHeight="1">
      <c r="A32" s="30" t="s">
        <v>13</v>
      </c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24.75" customHeight="1">
      <c r="A33" s="30" t="s">
        <v>14</v>
      </c>
    </row>
    <row r="34" spans="1:22" ht="18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18">
      <c r="A35" s="52" t="s">
        <v>15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18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</sheetData>
  <mergeCells count="3">
    <mergeCell ref="A1:V1"/>
    <mergeCell ref="A3:V3"/>
    <mergeCell ref="A6:V6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Without Standard Fees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McMillen</dc:creator>
  <cp:lastModifiedBy>Daniel Curoe</cp:lastModifiedBy>
  <cp:lastPrinted>2020-08-12T15:01:21Z</cp:lastPrinted>
  <dcterms:created xsi:type="dcterms:W3CDTF">2015-05-06T21:45:02Z</dcterms:created>
  <dcterms:modified xsi:type="dcterms:W3CDTF">2021-06-25T13:59:04Z</dcterms:modified>
</cp:coreProperties>
</file>